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gradsi-my.sharepoint.com/personal/martina_zizic_sibenik_hr/Documents/Javna nabava 2025/Jednostavna nabava/Osiguranje autobusa/"/>
    </mc:Choice>
  </mc:AlternateContent>
  <xr:revisionPtr revIDLastSave="13" documentId="8_{AEE61982-14F1-4B1E-91B9-0D6876C828CF}" xr6:coauthVersionLast="47" xr6:coauthVersionMax="47" xr10:uidLastSave="{2A5AD888-B93B-4CE8-AE33-64C7C5A5C119}"/>
  <bookViews>
    <workbookView xWindow="-120" yWindow="-120" windowWidth="29040" windowHeight="15840" tabRatio="732" xr2:uid="{5A093DB7-2F25-44DE-BF2E-DF1C46938F8F}"/>
  </bookViews>
  <sheets>
    <sheet name="INFO" sheetId="9" r:id="rId1"/>
    <sheet name="AUTOMOBILSKA ODGOVORNOST" sheetId="4" r:id="rId2"/>
    <sheet name="AUTOMOBILSKI KASKO" sheetId="6" r:id="rId3"/>
    <sheet name="OBV. PUTNICI" sheetId="7" r:id="rId4"/>
    <sheet name="REKAPITULACIJA" sheetId="8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0" i="8" l="1"/>
  <c r="C9" i="8"/>
  <c r="C8" i="8" l="1"/>
  <c r="O19" i="4"/>
  <c r="O21" i="4" s="1"/>
</calcChain>
</file>

<file path=xl/sharedStrings.xml><?xml version="1.0" encoding="utf-8"?>
<sst xmlns="http://schemas.openxmlformats.org/spreadsheetml/2006/main" count="199" uniqueCount="102">
  <si>
    <t>VRSTA OSIGURANJA</t>
  </si>
  <si>
    <t>Obavezno osiguranje vlasnika odnosno korisnika motornih vozila za štete nanesene trećim osobama</t>
  </si>
  <si>
    <t>Generalne napomene:</t>
  </si>
  <si>
    <t>R.br.</t>
  </si>
  <si>
    <t>Vrsta vozila</t>
  </si>
  <si>
    <t>Marka</t>
  </si>
  <si>
    <t>Tip</t>
  </si>
  <si>
    <t>KW</t>
  </si>
  <si>
    <t>Obujam</t>
  </si>
  <si>
    <t>Broj vrata</t>
  </si>
  <si>
    <t>Godina</t>
  </si>
  <si>
    <t xml:space="preserve"> Trenutni bonus(%)</t>
  </si>
  <si>
    <t>Reg.ozn.</t>
  </si>
  <si>
    <t>Broj šasije</t>
  </si>
  <si>
    <t>MAN</t>
  </si>
  <si>
    <t>SVEUKUPNO BEZ PDV-a:</t>
  </si>
  <si>
    <t>PDV:</t>
  </si>
  <si>
    <t>SVEUKUPNO SA PDV-om :</t>
  </si>
  <si>
    <t>Kasko osiguranje cestovnih motornih vozila</t>
  </si>
  <si>
    <t>1. U premiju automobilskog kaska uračunati porez 10%</t>
  </si>
  <si>
    <t>2. Obavezno koristiti vrijednosti navedene u tablicama</t>
  </si>
  <si>
    <t>Reg.oznaka</t>
  </si>
  <si>
    <t>Godina proizvodnje</t>
  </si>
  <si>
    <t>AUTOBUS M3</t>
  </si>
  <si>
    <t>LIONS CITY 12 C</t>
  </si>
  <si>
    <t>AUTOBUS M4</t>
  </si>
  <si>
    <t>AUTOBUS M5</t>
  </si>
  <si>
    <t>AUTOBUS M6</t>
  </si>
  <si>
    <t>AUTOBUS M7</t>
  </si>
  <si>
    <t>AUTOBUS M8</t>
  </si>
  <si>
    <t>AUTOBUS M9</t>
  </si>
  <si>
    <t>AUTOBUS M10</t>
  </si>
  <si>
    <t>AUTOBUS M11</t>
  </si>
  <si>
    <t>AUTOBUS M12</t>
  </si>
  <si>
    <t>AUTOBUS M13</t>
  </si>
  <si>
    <t>Broj mjesta za sjedenje</t>
  </si>
  <si>
    <t>33+1</t>
  </si>
  <si>
    <t>NAPOMENA:</t>
  </si>
  <si>
    <t>Redni broj</t>
  </si>
  <si>
    <t>Osigurani rizik</t>
  </si>
  <si>
    <t>1.</t>
  </si>
  <si>
    <t>Smrt uslijed nesretnog slučaja</t>
  </si>
  <si>
    <t>2.</t>
  </si>
  <si>
    <t>Trajni invaliditet uslijed nezgode</t>
  </si>
  <si>
    <t>NAZIV PONUDITELJA:</t>
  </si>
  <si>
    <t xml:space="preserve">Ponuditelj nudi cijene predmeta nabave putem ovog Troškovnika te je obvezan nuditi, odnosno ispuniti sve stavke troškovnika. Nije prihvatljivo precrtavanje ili korigiranje zadane stavke Troškovnika. </t>
  </si>
  <si>
    <t>R.br</t>
  </si>
  <si>
    <t xml:space="preserve">UKUPNA GODIŠNJA PREMIJA </t>
  </si>
  <si>
    <t>UKUPNO GODIŠNJE:</t>
  </si>
  <si>
    <t>SVEUKUPNO GODIŠNJE:</t>
  </si>
  <si>
    <t>OBVEZNO OSIGURANJE PUTNIKA U JAVNOM PRIJEVOZU</t>
  </si>
  <si>
    <t>ZAHTJEV ZA PONUDOM - OPĆI INFO</t>
  </si>
  <si>
    <t>Naziv društva:</t>
  </si>
  <si>
    <t>Adresa i kućni broj:</t>
  </si>
  <si>
    <t>Mjesto:</t>
  </si>
  <si>
    <t>22 000 ŠIBENIK</t>
  </si>
  <si>
    <t>OIB:</t>
  </si>
  <si>
    <t>WMA12CZZ4NF018090  </t>
  </si>
  <si>
    <t>WMA12CZZ6NF018110          </t>
  </si>
  <si>
    <t>WMA12CZZ4NF018123</t>
  </si>
  <si>
    <t>WMA12CZZ8NF018125</t>
  </si>
  <si>
    <t>WMA12CZZ1NF018127    </t>
  </si>
  <si>
    <t>WMA12CZZ9NF018134    </t>
  </si>
  <si>
    <t>WMA12CZZ0NF018135  </t>
  </si>
  <si>
    <t>WMA12CZZ4NF018137</t>
  </si>
  <si>
    <t>WMA12CZZ7NF018147 </t>
  </si>
  <si>
    <t>WMA12CZZ9NF018148</t>
  </si>
  <si>
    <t>WMA12CZZ7NF018150     </t>
  </si>
  <si>
    <t>Tablica 01 - Troškovnik osiguranja od automobilske odgovornosti</t>
  </si>
  <si>
    <t>Tablica 02 - Troškovnik osiguranja od automobilskog kaska</t>
  </si>
  <si>
    <t>GRAD ŠIBENIK</t>
  </si>
  <si>
    <t xml:space="preserve">Napomena: Osigurani su svi putnici u autobusima </t>
  </si>
  <si>
    <t>OBVEZNO OSIGURANJE OD AUTOMOBILSKE ODGOVORNOSTI</t>
  </si>
  <si>
    <t>KASKO OSIGURANJE</t>
  </si>
  <si>
    <t>TRG PALIH BRANITELJA DOMOVINSKOG RATA 1</t>
  </si>
  <si>
    <t>Broj mjesta za stajanje</t>
  </si>
  <si>
    <t>Napomena:</t>
  </si>
  <si>
    <t>U premiju punog kaska uračunati i premiju djelomičnog kaska za osiguranje loma standardno ugrađenih stakala, kao i za lom zrcala i svjetala na vozilu.</t>
  </si>
  <si>
    <r>
      <rPr>
        <b/>
        <sz val="10"/>
        <color indexed="8"/>
        <rFont val="Raleway"/>
        <charset val="238"/>
      </rPr>
      <t>PREDMET NABAVE</t>
    </r>
    <r>
      <rPr>
        <sz val="10"/>
        <color indexed="8"/>
        <rFont val="Raleway"/>
        <charset val="238"/>
      </rPr>
      <t>:  Osiguranje od automobilske odgovornosti, vlasnika odnosno korisnika vozila , osiguranje kasko cestovnih vozila, djelomično kasko osiguranje, obvezno osiguranje putnika u javnom prijevozu</t>
    </r>
  </si>
  <si>
    <t xml:space="preserve">Zbog specifičnosti određivanja bonusa-malusa kod osiguranja od automobilske odgovornosti, </t>
  </si>
  <si>
    <t>za iskazivanje ponude u ovom nadmetanju kalkulirati će se sva vozila sa bonusom od 50%</t>
  </si>
  <si>
    <t>ŠI 1001-GP</t>
  </si>
  <si>
    <t>ŠI 1002-GP</t>
  </si>
  <si>
    <t>ŠI 1003-GP</t>
  </si>
  <si>
    <t>ŠI 1004-GP</t>
  </si>
  <si>
    <t>ŠI 1005-GP</t>
  </si>
  <si>
    <t>ŠI 1006-GP</t>
  </si>
  <si>
    <t>ŠI 1007-GP</t>
  </si>
  <si>
    <t>ŠI 1008-GP</t>
  </si>
  <si>
    <t>ŠI 1009-GP</t>
  </si>
  <si>
    <t>ŠI 1010-GP</t>
  </si>
  <si>
    <t>ŠI 1011-GP</t>
  </si>
  <si>
    <t>nabav.vrij.         s PDV-om (EUR)</t>
  </si>
  <si>
    <t>Jednogodišnja premija osiguranja bez PDV-a (EUR)</t>
  </si>
  <si>
    <t>Svota osiguranja (EUR)</t>
  </si>
  <si>
    <t>Premija osiguranja (EUR)</t>
  </si>
  <si>
    <t>Tablica 03 - Obvezno osiguranje putnika u javnom prometu od posljedica nesretnog slučaja</t>
  </si>
  <si>
    <t>Osnovica za izračun kasko osiguranja je novonabavna vrijednost autobusa uvećana za vrijednost PDV-a.</t>
  </si>
  <si>
    <t>Isplata štete u tom slučaju se isplačuje u punom iznosu tj. s uključenim PDV-om.</t>
  </si>
  <si>
    <t>PDV :</t>
  </si>
  <si>
    <t xml:space="preserve"> Broj prodanih karata u 2024.godini : 1.195.405</t>
  </si>
  <si>
    <t>Vrijednost prodanih karata za 2024. godinu iznosi 501.904,00  eura bez PDV-a.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</si>
</sst>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\ &quot;kn&quot;"/>
    <numFmt numFmtId="165" formatCode="#,##0.00\ _k_n"/>
    <numFmt numFmtId="166" formatCode="_-* #,##0.00\ &quot;HRK&quot;_-;\-* #,##0.00\ &quot;HRK&quot;_-;_-* &quot;-&quot;??\ &quot;HRK&quot;_-;_-@_-"/>
    <numFmt numFmtId="167" formatCode="#,##0.00\ [$€-1];\-#,##0.00\ [$€-1]"/>
  </numFmts>
  <fonts count="34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</font>
    <font>
      <b/>
      <sz val="9"/>
      <color theme="0"/>
      <name val="Calibri"/>
      <family val="2"/>
      <charset val="238"/>
      <scheme val="minor"/>
    </font>
    <font>
      <b/>
      <sz val="8"/>
      <color theme="0"/>
      <name val="Calibri"/>
      <family val="2"/>
      <charset val="238"/>
      <scheme val="minor"/>
    </font>
    <font>
      <b/>
      <sz val="10"/>
      <color theme="0"/>
      <name val="Calibri"/>
      <family val="2"/>
      <charset val="238"/>
    </font>
    <font>
      <sz val="9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color theme="1"/>
      <name val="Arial"/>
      <family val="2"/>
    </font>
    <font>
      <sz val="10"/>
      <color theme="1"/>
      <name val="Allianz Sans"/>
      <charset val="238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color indexed="8"/>
      <name val="Raleway"/>
      <charset val="238"/>
    </font>
    <font>
      <b/>
      <sz val="10"/>
      <color indexed="8"/>
      <name val="Raleway"/>
      <charset val="238"/>
    </font>
    <font>
      <b/>
      <sz val="10"/>
      <name val="Raleway"/>
      <charset val="238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  <font>
      <sz val="11"/>
      <color indexed="8"/>
      <name val="Calibri"/>
      <family val="2"/>
      <charset val="1"/>
    </font>
    <font>
      <sz val="10"/>
      <color theme="1"/>
      <name val="Calibri"/>
      <family val="2"/>
      <scheme val="minor"/>
    </font>
    <font>
      <sz val="10"/>
      <color theme="1"/>
      <name val="Calibri"/>
      <family val="2"/>
    </font>
    <font>
      <sz val="10"/>
      <color indexed="8"/>
      <name val="Raleway"/>
    </font>
    <font>
      <sz val="11"/>
      <color rgb="FF00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8">
    <xf numFmtId="0" fontId="0" fillId="0" borderId="0"/>
    <xf numFmtId="0" fontId="6" fillId="0" borderId="0"/>
    <xf numFmtId="0" fontId="9" fillId="0" borderId="3" applyProtection="0"/>
    <xf numFmtId="0" fontId="15" fillId="0" borderId="0"/>
    <xf numFmtId="0" fontId="6" fillId="0" borderId="0"/>
    <xf numFmtId="0" fontId="1" fillId="0" borderId="0"/>
    <xf numFmtId="0" fontId="17" fillId="0" borderId="0"/>
    <xf numFmtId="0" fontId="18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29" fillId="0" borderId="0"/>
    <xf numFmtId="0" fontId="33" fillId="0" borderId="0"/>
  </cellStyleXfs>
  <cellXfs count="73">
    <xf numFmtId="0" fontId="0" fillId="0" borderId="0" xfId="0"/>
    <xf numFmtId="0" fontId="2" fillId="0" borderId="0" xfId="0" applyFont="1"/>
    <xf numFmtId="0" fontId="3" fillId="0" borderId="0" xfId="0" applyFont="1"/>
    <xf numFmtId="0" fontId="5" fillId="0" borderId="0" xfId="0" applyFont="1"/>
    <xf numFmtId="0" fontId="8" fillId="0" borderId="0" xfId="0" applyFont="1"/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49" fontId="5" fillId="0" borderId="0" xfId="0" applyNumberFormat="1" applyFont="1" applyAlignment="1">
      <alignment horizontal="center"/>
    </xf>
    <xf numFmtId="0" fontId="5" fillId="0" borderId="1" xfId="0" applyFont="1" applyBorder="1" applyAlignment="1">
      <alignment horizontal="center"/>
    </xf>
    <xf numFmtId="0" fontId="7" fillId="0" borderId="0" xfId="0" applyFont="1"/>
    <xf numFmtId="0" fontId="10" fillId="3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3" fillId="0" borderId="1" xfId="0" applyFont="1" applyBorder="1"/>
    <xf numFmtId="0" fontId="13" fillId="0" borderId="1" xfId="0" applyFont="1" applyBorder="1" applyAlignment="1">
      <alignment horizontal="center"/>
    </xf>
    <xf numFmtId="0" fontId="16" fillId="0" borderId="5" xfId="3" applyFont="1" applyBorder="1" applyProtection="1">
      <protection hidden="1"/>
    </xf>
    <xf numFmtId="4" fontId="10" fillId="3" borderId="1" xfId="0" applyNumberFormat="1" applyFont="1" applyFill="1" applyBorder="1"/>
    <xf numFmtId="4" fontId="13" fillId="0" borderId="1" xfId="0" applyNumberFormat="1" applyFont="1" applyBorder="1" applyAlignment="1">
      <alignment horizontal="right"/>
    </xf>
    <xf numFmtId="4" fontId="4" fillId="3" borderId="1" xfId="0" applyNumberFormat="1" applyFont="1" applyFill="1" applyBorder="1"/>
    <xf numFmtId="4" fontId="5" fillId="0" borderId="0" xfId="0" applyNumberFormat="1" applyFont="1"/>
    <xf numFmtId="0" fontId="3" fillId="0" borderId="0" xfId="5" applyFont="1" applyProtection="1">
      <protection hidden="1"/>
    </xf>
    <xf numFmtId="0" fontId="19" fillId="0" borderId="0" xfId="7" applyFont="1"/>
    <xf numFmtId="1" fontId="20" fillId="2" borderId="0" xfId="0" applyNumberFormat="1" applyFont="1" applyFill="1" applyAlignment="1">
      <alignment horizontal="center" vertical="center"/>
    </xf>
    <xf numFmtId="0" fontId="20" fillId="2" borderId="0" xfId="5" applyFont="1" applyFill="1" applyAlignment="1">
      <alignment horizontal="center" vertical="center"/>
    </xf>
    <xf numFmtId="165" fontId="21" fillId="2" borderId="0" xfId="4" applyNumberFormat="1" applyFont="1" applyFill="1" applyAlignment="1" applyProtection="1">
      <alignment vertical="center"/>
      <protection hidden="1"/>
    </xf>
    <xf numFmtId="0" fontId="14" fillId="0" borderId="1" xfId="0" applyFont="1" applyBorder="1" applyAlignment="1">
      <alignment horizontal="center"/>
    </xf>
    <xf numFmtId="4" fontId="13" fillId="0" borderId="1" xfId="0" applyNumberFormat="1" applyFont="1" applyBorder="1" applyAlignment="1">
      <alignment horizontal="center"/>
    </xf>
    <xf numFmtId="0" fontId="10" fillId="3" borderId="1" xfId="0" applyFont="1" applyFill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top"/>
    </xf>
    <xf numFmtId="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4" fillId="7" borderId="1" xfId="0" applyFont="1" applyFill="1" applyBorder="1" applyAlignment="1">
      <alignment horizontal="center" vertical="center" wrapText="1"/>
    </xf>
    <xf numFmtId="166" fontId="24" fillId="7" borderId="1" xfId="0" applyNumberFormat="1" applyFont="1" applyFill="1" applyBorder="1" applyAlignment="1">
      <alignment horizontal="center" vertical="center" wrapText="1"/>
    </xf>
    <xf numFmtId="0" fontId="22" fillId="6" borderId="1" xfId="0" applyFont="1" applyFill="1" applyBorder="1" applyAlignment="1">
      <alignment horizontal="center" vertical="center" wrapText="1"/>
    </xf>
    <xf numFmtId="0" fontId="27" fillId="9" borderId="1" xfId="0" applyFont="1" applyFill="1" applyBorder="1" applyAlignment="1">
      <alignment horizontal="left" vertical="center"/>
    </xf>
    <xf numFmtId="0" fontId="28" fillId="6" borderId="1" xfId="0" applyFont="1" applyFill="1" applyBorder="1" applyAlignment="1">
      <alignment horizontal="center" vertical="center"/>
    </xf>
    <xf numFmtId="0" fontId="0" fillId="0" borderId="0" xfId="0" applyAlignment="1">
      <alignment horizontal="left" vertical="top"/>
    </xf>
    <xf numFmtId="0" fontId="31" fillId="0" borderId="20" xfId="0" applyFont="1" applyBorder="1" applyAlignment="1">
      <alignment vertical="center"/>
    </xf>
    <xf numFmtId="0" fontId="30" fillId="0" borderId="1" xfId="0" applyFont="1" applyBorder="1"/>
    <xf numFmtId="0" fontId="32" fillId="6" borderId="1" xfId="0" applyFont="1" applyFill="1" applyBorder="1" applyAlignment="1">
      <alignment horizontal="center" vertical="center" wrapText="1"/>
    </xf>
    <xf numFmtId="0" fontId="25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167" fontId="22" fillId="6" borderId="1" xfId="0" applyNumberFormat="1" applyFont="1" applyFill="1" applyBorder="1" applyAlignment="1" applyProtection="1">
      <alignment horizontal="center" vertical="center"/>
      <protection locked="0"/>
    </xf>
    <xf numFmtId="167" fontId="2" fillId="2" borderId="17" xfId="15" applyNumberFormat="1" applyFont="1" applyFill="1" applyBorder="1" applyAlignment="1">
      <alignment horizontal="center" vertical="center" wrapText="1"/>
    </xf>
    <xf numFmtId="0" fontId="25" fillId="8" borderId="12" xfId="0" applyFont="1" applyFill="1" applyBorder="1" applyAlignment="1">
      <alignment horizontal="center" vertical="center"/>
    </xf>
    <xf numFmtId="0" fontId="25" fillId="8" borderId="14" xfId="0" applyFont="1" applyFill="1" applyBorder="1" applyAlignment="1">
      <alignment horizontal="center" vertical="center"/>
    </xf>
    <xf numFmtId="0" fontId="26" fillId="2" borderId="1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right"/>
    </xf>
    <xf numFmtId="0" fontId="0" fillId="3" borderId="6" xfId="0" applyFill="1" applyBorder="1" applyAlignment="1">
      <alignment horizontal="right"/>
    </xf>
    <xf numFmtId="0" fontId="0" fillId="3" borderId="13" xfId="0" applyFill="1" applyBorder="1" applyAlignment="1">
      <alignment horizontal="right"/>
    </xf>
    <xf numFmtId="0" fontId="0" fillId="3" borderId="7" xfId="0" applyFill="1" applyBorder="1" applyAlignment="1">
      <alignment horizontal="right"/>
    </xf>
    <xf numFmtId="0" fontId="0" fillId="0" borderId="0" xfId="0" applyAlignment="1">
      <alignment horizontal="left" wrapText="1" shrinkToFit="1" readingOrder="1"/>
    </xf>
    <xf numFmtId="0" fontId="4" fillId="3" borderId="6" xfId="0" applyFont="1" applyFill="1" applyBorder="1" applyAlignment="1">
      <alignment horizontal="right"/>
    </xf>
    <xf numFmtId="0" fontId="4" fillId="3" borderId="7" xfId="0" applyFont="1" applyFill="1" applyBorder="1" applyAlignment="1">
      <alignment horizontal="right"/>
    </xf>
    <xf numFmtId="0" fontId="0" fillId="0" borderId="0" xfId="0" applyAlignment="1">
      <alignment horizontal="left" vertical="top"/>
    </xf>
    <xf numFmtId="164" fontId="0" fillId="0" borderId="9" xfId="0" applyNumberFormat="1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0" fontId="23" fillId="6" borderId="18" xfId="0" applyFont="1" applyFill="1" applyBorder="1" applyAlignment="1">
      <alignment horizontal="center" vertical="center" wrapText="1"/>
    </xf>
    <xf numFmtId="0" fontId="23" fillId="6" borderId="19" xfId="0" applyFont="1" applyFill="1" applyBorder="1" applyAlignment="1">
      <alignment horizontal="center" vertical="center" wrapText="1"/>
    </xf>
    <xf numFmtId="0" fontId="22" fillId="6" borderId="12" xfId="0" applyFont="1" applyFill="1" applyBorder="1" applyAlignment="1">
      <alignment horizontal="left" vertical="center" wrapText="1"/>
    </xf>
    <xf numFmtId="0" fontId="22" fillId="6" borderId="13" xfId="0" applyFont="1" applyFill="1" applyBorder="1" applyAlignment="1">
      <alignment horizontal="left" vertical="center" wrapText="1"/>
    </xf>
    <xf numFmtId="0" fontId="22" fillId="6" borderId="14" xfId="0" applyFont="1" applyFill="1" applyBorder="1" applyAlignment="1">
      <alignment horizontal="left" vertical="center" wrapText="1"/>
    </xf>
    <xf numFmtId="0" fontId="23" fillId="6" borderId="12" xfId="0" applyFont="1" applyFill="1" applyBorder="1" applyAlignment="1">
      <alignment horizontal="left" vertical="center" wrapText="1"/>
    </xf>
    <xf numFmtId="0" fontId="23" fillId="6" borderId="13" xfId="0" applyFont="1" applyFill="1" applyBorder="1" applyAlignment="1">
      <alignment horizontal="left" vertical="center" wrapText="1"/>
    </xf>
    <xf numFmtId="0" fontId="23" fillId="6" borderId="14" xfId="0" applyFont="1" applyFill="1" applyBorder="1" applyAlignment="1">
      <alignment horizontal="left" vertical="center" wrapText="1"/>
    </xf>
    <xf numFmtId="0" fontId="24" fillId="2" borderId="15" xfId="0" applyFont="1" applyFill="1" applyBorder="1" applyAlignment="1">
      <alignment horizontal="center" vertical="center" wrapText="1"/>
    </xf>
    <xf numFmtId="0" fontId="24" fillId="2" borderId="16" xfId="0" applyFont="1" applyFill="1" applyBorder="1" applyAlignment="1">
      <alignment horizontal="center" vertical="center" wrapText="1"/>
    </xf>
  </cellXfs>
  <cellStyles count="18">
    <cellStyle name="Excel Built-in Normal" xfId="16" xr:uid="{55B05792-F79A-4ADB-A59A-0681F885D6BA}"/>
    <cellStyle name="Explanatory Text 2" xfId="2" xr:uid="{D8CD18FD-075F-40F2-BA3A-CAD3CC292031}"/>
    <cellStyle name="Normal" xfId="17" xr:uid="{16FECFE4-63A7-4E39-8F38-2743E8361EF9}"/>
    <cellStyle name="Normal 102" xfId="3" xr:uid="{A6D00E85-1E17-434D-83AC-6509C60B40D1}"/>
    <cellStyle name="Normal 2" xfId="1" xr:uid="{4C713B53-5159-4AFE-B58B-615204AB1CFF}"/>
    <cellStyle name="Normal 2 3" xfId="11" xr:uid="{8D2EE36E-3722-4382-841E-C33F9A1A4799}"/>
    <cellStyle name="Normal 2 3 2" xfId="15" xr:uid="{2FB9BBB1-DCB8-49C5-A390-776795FDD9AF}"/>
    <cellStyle name="Normal 2 3 3" xfId="13" xr:uid="{61AB9ADE-0437-46EF-86F9-569F085D04E3}"/>
    <cellStyle name="Normal 2 4" xfId="12" xr:uid="{F99019DB-C46C-49E9-9361-80714958D32E}"/>
    <cellStyle name="Normal 2 5" xfId="5" xr:uid="{E6CC799A-A170-47D6-BCEB-EEE6B870B4C6}"/>
    <cellStyle name="Normal 3" xfId="10" xr:uid="{5D6D1F78-59F1-485D-8676-1DBBD4D56A36}"/>
    <cellStyle name="Normal 3 4_List1" xfId="4" xr:uid="{7D315BFC-9681-4F63-B1F6-169E14A2FE73}"/>
    <cellStyle name="Normal 3_List1" xfId="6" xr:uid="{157055AB-342A-4C3E-BAC5-A3C92BCC28C1}"/>
    <cellStyle name="Normal 5" xfId="14" xr:uid="{499A27DA-635B-4153-AFD4-4EF6048CE72A}"/>
    <cellStyle name="Normal 7 2_List1" xfId="8" xr:uid="{5805BD8B-87B4-4FA5-B1DD-1644B3D0E8CC}"/>
    <cellStyle name="Normal_List1" xfId="7" xr:uid="{ECB90109-2FB2-4320-9B07-7A42014D2C93}"/>
    <cellStyle name="Normalno" xfId="0" builtinId="0"/>
    <cellStyle name="Normalno 2" xfId="9" xr:uid="{9B581D17-90FD-4631-876D-FFBB0392577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sustav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B651AA-F8CC-4095-A2D1-B8D9553DFF8C}">
  <dimension ref="A1:B6"/>
  <sheetViews>
    <sheetView tabSelected="1" workbookViewId="0">
      <selection activeCell="B9" sqref="B9"/>
    </sheetView>
  </sheetViews>
  <sheetFormatPr defaultRowHeight="15"/>
  <cols>
    <col min="1" max="1" width="23.42578125" bestFit="1" customWidth="1"/>
    <col min="2" max="2" width="56.42578125" customWidth="1"/>
  </cols>
  <sheetData>
    <row r="1" spans="1:2" ht="18.75">
      <c r="A1" s="50" t="s">
        <v>51</v>
      </c>
      <c r="B1" s="51"/>
    </row>
    <row r="2" spans="1:2" ht="18.75">
      <c r="A2" s="52"/>
      <c r="B2" s="52"/>
    </row>
    <row r="3" spans="1:2" ht="18.75">
      <c r="A3" s="40" t="s">
        <v>52</v>
      </c>
      <c r="B3" s="41" t="s">
        <v>70</v>
      </c>
    </row>
    <row r="4" spans="1:2" ht="18.75">
      <c r="A4" s="40" t="s">
        <v>53</v>
      </c>
      <c r="B4" s="41" t="s">
        <v>74</v>
      </c>
    </row>
    <row r="5" spans="1:2" ht="18.75">
      <c r="A5" s="40" t="s">
        <v>54</v>
      </c>
      <c r="B5" s="41" t="s">
        <v>55</v>
      </c>
    </row>
    <row r="6" spans="1:2" ht="18.75">
      <c r="A6" s="40" t="s">
        <v>56</v>
      </c>
      <c r="B6" s="46">
        <v>55644094063</v>
      </c>
    </row>
  </sheetData>
  <mergeCells count="2">
    <mergeCell ref="A1:B1"/>
    <mergeCell ref="A2:B2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F35900-9320-4C6F-A100-BBF59F251561}">
  <dimension ref="A2:P28"/>
  <sheetViews>
    <sheetView workbookViewId="0">
      <selection activeCell="N29" sqref="N29"/>
    </sheetView>
  </sheetViews>
  <sheetFormatPr defaultColWidth="9.140625" defaultRowHeight="12.75"/>
  <cols>
    <col min="1" max="2" width="4.28515625" style="3" customWidth="1"/>
    <col min="3" max="3" width="13.5703125" style="3" customWidth="1"/>
    <col min="4" max="4" width="10.85546875" style="3" customWidth="1"/>
    <col min="5" max="5" width="13" style="3" customWidth="1"/>
    <col min="6" max="6" width="5" style="3" customWidth="1"/>
    <col min="7" max="7" width="9.140625" style="3"/>
    <col min="8" max="8" width="5" style="3" customWidth="1"/>
    <col min="9" max="9" width="6.85546875" style="3" bestFit="1" customWidth="1"/>
    <col min="10" max="10" width="6.85546875" style="3" customWidth="1"/>
    <col min="11" max="11" width="6.28515625" style="3" customWidth="1"/>
    <col min="12" max="12" width="7.28515625" style="3" customWidth="1"/>
    <col min="13" max="13" width="8.85546875" style="3" customWidth="1"/>
    <col min="14" max="14" width="22.7109375" style="3" bestFit="1" customWidth="1"/>
    <col min="15" max="15" width="13.5703125" style="3" customWidth="1"/>
    <col min="16" max="16" width="9.140625" style="3"/>
    <col min="17" max="17" width="16.5703125" style="3" customWidth="1"/>
    <col min="18" max="16384" width="9.140625" style="3"/>
  </cols>
  <sheetData>
    <row r="2" spans="2:16" ht="15">
      <c r="B2" s="4" t="s">
        <v>68</v>
      </c>
      <c r="C2" s="9"/>
      <c r="D2" s="9"/>
      <c r="E2" s="9"/>
      <c r="F2" s="9"/>
      <c r="G2" s="9"/>
    </row>
    <row r="4" spans="2:16">
      <c r="B4" s="2" t="s">
        <v>1</v>
      </c>
      <c r="C4" s="5"/>
      <c r="D4" s="6"/>
      <c r="E4" s="6"/>
      <c r="F4" s="6"/>
      <c r="G4" s="7"/>
    </row>
    <row r="5" spans="2:16">
      <c r="B5" s="2"/>
      <c r="C5" s="5"/>
      <c r="D5" s="6"/>
      <c r="E5" s="6"/>
      <c r="F5" s="6"/>
      <c r="G5" s="7"/>
    </row>
    <row r="7" spans="2:16" ht="48" customHeight="1">
      <c r="B7" s="10" t="s">
        <v>3</v>
      </c>
      <c r="C7" s="10" t="s">
        <v>4</v>
      </c>
      <c r="D7" s="11" t="s">
        <v>5</v>
      </c>
      <c r="E7" s="11" t="s">
        <v>6</v>
      </c>
      <c r="F7" s="10" t="s">
        <v>7</v>
      </c>
      <c r="G7" s="10" t="s">
        <v>8</v>
      </c>
      <c r="H7" s="12" t="s">
        <v>9</v>
      </c>
      <c r="I7" s="12" t="s">
        <v>35</v>
      </c>
      <c r="J7" s="12" t="s">
        <v>75</v>
      </c>
      <c r="K7" s="12" t="s">
        <v>22</v>
      </c>
      <c r="L7" s="28" t="s">
        <v>11</v>
      </c>
      <c r="M7" s="12" t="s">
        <v>12</v>
      </c>
      <c r="N7" s="10" t="s">
        <v>13</v>
      </c>
      <c r="O7" s="13" t="s">
        <v>93</v>
      </c>
    </row>
    <row r="8" spans="2:16" ht="15" customHeight="1">
      <c r="B8" s="14">
        <v>1</v>
      </c>
      <c r="C8" s="15" t="s">
        <v>23</v>
      </c>
      <c r="D8" s="26" t="s">
        <v>14</v>
      </c>
      <c r="E8" s="26" t="s">
        <v>24</v>
      </c>
      <c r="F8" s="15">
        <v>265</v>
      </c>
      <c r="G8" s="8">
        <v>9037</v>
      </c>
      <c r="H8" s="8">
        <v>2</v>
      </c>
      <c r="I8" s="8" t="s">
        <v>36</v>
      </c>
      <c r="J8" s="8">
        <v>71</v>
      </c>
      <c r="K8" s="15">
        <v>2022</v>
      </c>
      <c r="L8" s="15">
        <v>50</v>
      </c>
      <c r="M8" s="15" t="s">
        <v>81</v>
      </c>
      <c r="N8" s="44" t="s">
        <v>57</v>
      </c>
      <c r="O8" s="27"/>
      <c r="P8" s="16"/>
    </row>
    <row r="9" spans="2:16" ht="15" customHeight="1" thickBot="1">
      <c r="B9" s="14">
        <v>2</v>
      </c>
      <c r="C9" s="15" t="s">
        <v>25</v>
      </c>
      <c r="D9" s="26" t="s">
        <v>14</v>
      </c>
      <c r="E9" s="26" t="s">
        <v>24</v>
      </c>
      <c r="F9" s="15">
        <v>265</v>
      </c>
      <c r="G9" s="8">
        <v>9037</v>
      </c>
      <c r="H9" s="8">
        <v>2</v>
      </c>
      <c r="I9" s="8" t="s">
        <v>36</v>
      </c>
      <c r="J9" s="8">
        <v>71</v>
      </c>
      <c r="K9" s="15">
        <v>2022</v>
      </c>
      <c r="L9" s="15">
        <v>50</v>
      </c>
      <c r="M9" s="15" t="s">
        <v>82</v>
      </c>
      <c r="N9" s="43" t="s">
        <v>58</v>
      </c>
      <c r="O9" s="27"/>
      <c r="P9" s="16"/>
    </row>
    <row r="10" spans="2:16" ht="15" customHeight="1" thickBot="1">
      <c r="B10" s="14">
        <v>3</v>
      </c>
      <c r="C10" s="15" t="s">
        <v>26</v>
      </c>
      <c r="D10" s="26" t="s">
        <v>14</v>
      </c>
      <c r="E10" s="26" t="s">
        <v>24</v>
      </c>
      <c r="F10" s="15">
        <v>265</v>
      </c>
      <c r="G10" s="8">
        <v>9037</v>
      </c>
      <c r="H10" s="8">
        <v>2</v>
      </c>
      <c r="I10" s="8" t="s">
        <v>36</v>
      </c>
      <c r="J10" s="8">
        <v>71</v>
      </c>
      <c r="K10" s="15">
        <v>2022</v>
      </c>
      <c r="L10" s="15">
        <v>50</v>
      </c>
      <c r="M10" s="15" t="s">
        <v>83</v>
      </c>
      <c r="N10" s="43" t="s">
        <v>59</v>
      </c>
      <c r="O10" s="27"/>
      <c r="P10" s="16"/>
    </row>
    <row r="11" spans="2:16" ht="15" customHeight="1" thickBot="1">
      <c r="B11" s="14">
        <v>4</v>
      </c>
      <c r="C11" s="15" t="s">
        <v>27</v>
      </c>
      <c r="D11" s="26" t="s">
        <v>14</v>
      </c>
      <c r="E11" s="26" t="s">
        <v>24</v>
      </c>
      <c r="F11" s="15">
        <v>265</v>
      </c>
      <c r="G11" s="8">
        <v>9037</v>
      </c>
      <c r="H11" s="8">
        <v>2</v>
      </c>
      <c r="I11" s="8" t="s">
        <v>36</v>
      </c>
      <c r="J11" s="8">
        <v>71</v>
      </c>
      <c r="K11" s="15">
        <v>2022</v>
      </c>
      <c r="L11" s="15">
        <v>50</v>
      </c>
      <c r="M11" s="15" t="s">
        <v>84</v>
      </c>
      <c r="N11" s="43" t="s">
        <v>60</v>
      </c>
      <c r="O11" s="27"/>
      <c r="P11" s="16"/>
    </row>
    <row r="12" spans="2:16" ht="15" customHeight="1" thickBot="1">
      <c r="B12" s="14">
        <v>5</v>
      </c>
      <c r="C12" s="15" t="s">
        <v>28</v>
      </c>
      <c r="D12" s="26" t="s">
        <v>14</v>
      </c>
      <c r="E12" s="26" t="s">
        <v>24</v>
      </c>
      <c r="F12" s="15">
        <v>265</v>
      </c>
      <c r="G12" s="8">
        <v>9037</v>
      </c>
      <c r="H12" s="8">
        <v>2</v>
      </c>
      <c r="I12" s="8" t="s">
        <v>36</v>
      </c>
      <c r="J12" s="8">
        <v>71</v>
      </c>
      <c r="K12" s="15">
        <v>2022</v>
      </c>
      <c r="L12" s="15">
        <v>50</v>
      </c>
      <c r="M12" s="15" t="s">
        <v>85</v>
      </c>
      <c r="N12" s="43" t="s">
        <v>61</v>
      </c>
      <c r="O12" s="27"/>
      <c r="P12" s="16"/>
    </row>
    <row r="13" spans="2:16" ht="15" customHeight="1" thickBot="1">
      <c r="B13" s="14">
        <v>6</v>
      </c>
      <c r="C13" s="15" t="s">
        <v>29</v>
      </c>
      <c r="D13" s="26" t="s">
        <v>14</v>
      </c>
      <c r="E13" s="26" t="s">
        <v>24</v>
      </c>
      <c r="F13" s="15">
        <v>265</v>
      </c>
      <c r="G13" s="8">
        <v>9037</v>
      </c>
      <c r="H13" s="8">
        <v>2</v>
      </c>
      <c r="I13" s="8" t="s">
        <v>36</v>
      </c>
      <c r="J13" s="8">
        <v>71</v>
      </c>
      <c r="K13" s="15">
        <v>2022</v>
      </c>
      <c r="L13" s="15">
        <v>50</v>
      </c>
      <c r="M13" s="15" t="s">
        <v>86</v>
      </c>
      <c r="N13" s="43" t="s">
        <v>62</v>
      </c>
      <c r="O13" s="27"/>
      <c r="P13" s="16"/>
    </row>
    <row r="14" spans="2:16" ht="15" customHeight="1" thickBot="1">
      <c r="B14" s="14">
        <v>7</v>
      </c>
      <c r="C14" s="15" t="s">
        <v>30</v>
      </c>
      <c r="D14" s="26" t="s">
        <v>14</v>
      </c>
      <c r="E14" s="26" t="s">
        <v>24</v>
      </c>
      <c r="F14" s="15">
        <v>265</v>
      </c>
      <c r="G14" s="8">
        <v>9037</v>
      </c>
      <c r="H14" s="8">
        <v>2</v>
      </c>
      <c r="I14" s="8" t="s">
        <v>36</v>
      </c>
      <c r="J14" s="8">
        <v>71</v>
      </c>
      <c r="K14" s="15">
        <v>2022</v>
      </c>
      <c r="L14" s="15">
        <v>50</v>
      </c>
      <c r="M14" s="15" t="s">
        <v>87</v>
      </c>
      <c r="N14" s="43" t="s">
        <v>63</v>
      </c>
      <c r="O14" s="27"/>
      <c r="P14" s="16"/>
    </row>
    <row r="15" spans="2:16" ht="15" customHeight="1" thickBot="1">
      <c r="B15" s="14">
        <v>8</v>
      </c>
      <c r="C15" s="15" t="s">
        <v>31</v>
      </c>
      <c r="D15" s="26" t="s">
        <v>14</v>
      </c>
      <c r="E15" s="26" t="s">
        <v>24</v>
      </c>
      <c r="F15" s="15">
        <v>265</v>
      </c>
      <c r="G15" s="8">
        <v>9037</v>
      </c>
      <c r="H15" s="8">
        <v>2</v>
      </c>
      <c r="I15" s="8" t="s">
        <v>36</v>
      </c>
      <c r="J15" s="8">
        <v>71</v>
      </c>
      <c r="K15" s="15">
        <v>2022</v>
      </c>
      <c r="L15" s="15">
        <v>50</v>
      </c>
      <c r="M15" s="15" t="s">
        <v>88</v>
      </c>
      <c r="N15" s="43" t="s">
        <v>64</v>
      </c>
      <c r="O15" s="27"/>
      <c r="P15" s="16"/>
    </row>
    <row r="16" spans="2:16" ht="15" customHeight="1" thickBot="1">
      <c r="B16" s="14">
        <v>9</v>
      </c>
      <c r="C16" s="15" t="s">
        <v>32</v>
      </c>
      <c r="D16" s="26" t="s">
        <v>14</v>
      </c>
      <c r="E16" s="26" t="s">
        <v>24</v>
      </c>
      <c r="F16" s="15">
        <v>265</v>
      </c>
      <c r="G16" s="8">
        <v>9037</v>
      </c>
      <c r="H16" s="8">
        <v>2</v>
      </c>
      <c r="I16" s="8" t="s">
        <v>36</v>
      </c>
      <c r="J16" s="8">
        <v>71</v>
      </c>
      <c r="K16" s="15">
        <v>2022</v>
      </c>
      <c r="L16" s="15">
        <v>50</v>
      </c>
      <c r="M16" s="15" t="s">
        <v>89</v>
      </c>
      <c r="N16" s="43" t="s">
        <v>65</v>
      </c>
      <c r="O16" s="27"/>
      <c r="P16" s="16"/>
    </row>
    <row r="17" spans="1:16" ht="15" customHeight="1" thickBot="1">
      <c r="B17" s="14">
        <v>10</v>
      </c>
      <c r="C17" s="15" t="s">
        <v>33</v>
      </c>
      <c r="D17" s="26" t="s">
        <v>14</v>
      </c>
      <c r="E17" s="26" t="s">
        <v>24</v>
      </c>
      <c r="F17" s="15">
        <v>265</v>
      </c>
      <c r="G17" s="8">
        <v>9037</v>
      </c>
      <c r="H17" s="8">
        <v>2</v>
      </c>
      <c r="I17" s="8" t="s">
        <v>36</v>
      </c>
      <c r="J17" s="8">
        <v>71</v>
      </c>
      <c r="K17" s="15">
        <v>2022</v>
      </c>
      <c r="L17" s="15">
        <v>50</v>
      </c>
      <c r="M17" s="15" t="s">
        <v>90</v>
      </c>
      <c r="N17" s="43" t="s">
        <v>66</v>
      </c>
      <c r="O17" s="27"/>
      <c r="P17" s="16"/>
    </row>
    <row r="18" spans="1:16" ht="15" customHeight="1" thickBot="1">
      <c r="B18" s="14">
        <v>11</v>
      </c>
      <c r="C18" s="15" t="s">
        <v>34</v>
      </c>
      <c r="D18" s="26" t="s">
        <v>14</v>
      </c>
      <c r="E18" s="26" t="s">
        <v>24</v>
      </c>
      <c r="F18" s="15">
        <v>265</v>
      </c>
      <c r="G18" s="8">
        <v>9037</v>
      </c>
      <c r="H18" s="8">
        <v>2</v>
      </c>
      <c r="I18" s="8" t="s">
        <v>36</v>
      </c>
      <c r="J18" s="8">
        <v>71</v>
      </c>
      <c r="K18" s="15">
        <v>2022</v>
      </c>
      <c r="L18" s="15">
        <v>50</v>
      </c>
      <c r="M18" s="15" t="s">
        <v>91</v>
      </c>
      <c r="N18" s="43" t="s">
        <v>67</v>
      </c>
      <c r="O18" s="27"/>
      <c r="P18" s="16"/>
    </row>
    <row r="19" spans="1:16" ht="15">
      <c r="B19" s="53" t="s">
        <v>15</v>
      </c>
      <c r="C19" s="54"/>
      <c r="D19" s="54"/>
      <c r="E19" s="54"/>
      <c r="F19" s="54"/>
      <c r="G19" s="54"/>
      <c r="H19" s="54"/>
      <c r="I19" s="54"/>
      <c r="J19" s="55"/>
      <c r="K19" s="54"/>
      <c r="L19" s="54"/>
      <c r="M19" s="54"/>
      <c r="N19" s="56"/>
      <c r="O19" s="17">
        <f>SUM(O8:O18)</f>
        <v>0</v>
      </c>
    </row>
    <row r="20" spans="1:16" ht="15">
      <c r="B20" s="53" t="s">
        <v>16</v>
      </c>
      <c r="C20" s="54"/>
      <c r="D20" s="54"/>
      <c r="E20" s="54"/>
      <c r="F20" s="54"/>
      <c r="G20" s="54"/>
      <c r="H20" s="54"/>
      <c r="I20" s="54"/>
      <c r="J20" s="55"/>
      <c r="K20" s="54"/>
      <c r="L20" s="54"/>
      <c r="M20" s="54"/>
      <c r="N20" s="56"/>
      <c r="O20" s="17">
        <v>0</v>
      </c>
    </row>
    <row r="21" spans="1:16" ht="15">
      <c r="B21" s="53" t="s">
        <v>17</v>
      </c>
      <c r="C21" s="54"/>
      <c r="D21" s="54"/>
      <c r="E21" s="54"/>
      <c r="F21" s="54"/>
      <c r="G21" s="54"/>
      <c r="H21" s="54"/>
      <c r="I21" s="54"/>
      <c r="J21" s="55"/>
      <c r="K21" s="54"/>
      <c r="L21" s="54"/>
      <c r="M21" s="54"/>
      <c r="N21" s="56"/>
      <c r="O21" s="17">
        <f>SUM(O19+O20)</f>
        <v>0</v>
      </c>
    </row>
    <row r="23" spans="1:16">
      <c r="C23" s="3" t="s">
        <v>37</v>
      </c>
    </row>
    <row r="25" spans="1:16" ht="17.45" customHeight="1">
      <c r="B25" s="3" t="s">
        <v>40</v>
      </c>
      <c r="C25" s="57" t="s">
        <v>79</v>
      </c>
      <c r="D25" s="57"/>
      <c r="E25" s="57"/>
      <c r="F25" s="57"/>
      <c r="G25" s="57"/>
      <c r="H25" s="57"/>
      <c r="I25" s="57"/>
      <c r="J25" s="57"/>
      <c r="K25" s="57"/>
      <c r="L25" s="57"/>
      <c r="M25" s="57"/>
    </row>
    <row r="26" spans="1:16" ht="15">
      <c r="C26" t="s">
        <v>80</v>
      </c>
      <c r="D26"/>
      <c r="E26"/>
      <c r="F26"/>
      <c r="G26"/>
      <c r="H26"/>
      <c r="I26"/>
      <c r="J26"/>
      <c r="K26"/>
    </row>
    <row r="27" spans="1:16" ht="15">
      <c r="A27" s="47"/>
      <c r="C27"/>
      <c r="D27"/>
      <c r="E27"/>
      <c r="F27"/>
      <c r="G27"/>
      <c r="H27"/>
      <c r="I27"/>
      <c r="J27"/>
      <c r="K27"/>
    </row>
    <row r="28" spans="1:16">
      <c r="A28" s="47"/>
    </row>
  </sheetData>
  <mergeCells count="4">
    <mergeCell ref="B19:N19"/>
    <mergeCell ref="B20:N20"/>
    <mergeCell ref="B21:N21"/>
    <mergeCell ref="C25:M25"/>
  </mergeCells>
  <phoneticPr fontId="14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D1B504-D05F-4CE9-B622-825BAC5380E0}">
  <dimension ref="A2:L30"/>
  <sheetViews>
    <sheetView topLeftCell="A15" workbookViewId="0">
      <selection activeCell="L5" sqref="L5"/>
    </sheetView>
  </sheetViews>
  <sheetFormatPr defaultColWidth="9.140625" defaultRowHeight="12.75"/>
  <cols>
    <col min="1" max="1" width="5.85546875" style="3" customWidth="1"/>
    <col min="2" max="2" width="4.28515625" style="3" customWidth="1"/>
    <col min="3" max="3" width="11.7109375" style="3" bestFit="1" customWidth="1"/>
    <col min="4" max="4" width="7.42578125" style="3" customWidth="1"/>
    <col min="5" max="5" width="15.140625" style="3" customWidth="1"/>
    <col min="6" max="6" width="5" style="3" customWidth="1"/>
    <col min="7" max="7" width="6.7109375" style="3" customWidth="1"/>
    <col min="8" max="8" width="7" style="3" customWidth="1"/>
    <col min="9" max="9" width="9.85546875" style="3" customWidth="1"/>
    <col min="10" max="10" width="19.5703125" style="3" customWidth="1"/>
    <col min="11" max="11" width="11.5703125" style="3" customWidth="1"/>
    <col min="12" max="12" width="15.42578125" style="3" customWidth="1"/>
    <col min="13" max="13" width="11.28515625" style="3" customWidth="1"/>
    <col min="14" max="16384" width="9.140625" style="3"/>
  </cols>
  <sheetData>
    <row r="2" spans="2:12" ht="15">
      <c r="B2" s="4" t="s">
        <v>69</v>
      </c>
      <c r="C2" s="9"/>
      <c r="D2" s="9"/>
      <c r="E2" s="9"/>
      <c r="F2" s="9"/>
      <c r="G2" s="9"/>
    </row>
    <row r="4" spans="2:12">
      <c r="B4" s="2" t="s">
        <v>18</v>
      </c>
    </row>
    <row r="5" spans="2:12">
      <c r="B5" s="2"/>
    </row>
    <row r="6" spans="2:12">
      <c r="B6" s="2" t="s">
        <v>2</v>
      </c>
    </row>
    <row r="7" spans="2:12">
      <c r="B7" s="3" t="s">
        <v>19</v>
      </c>
    </row>
    <row r="8" spans="2:12">
      <c r="B8" s="3" t="s">
        <v>20</v>
      </c>
    </row>
    <row r="10" spans="2:12" ht="42" customHeight="1">
      <c r="B10" s="10" t="s">
        <v>3</v>
      </c>
      <c r="C10" s="10" t="s">
        <v>4</v>
      </c>
      <c r="D10" s="11" t="s">
        <v>5</v>
      </c>
      <c r="E10" s="11" t="s">
        <v>6</v>
      </c>
      <c r="F10" s="10" t="s">
        <v>7</v>
      </c>
      <c r="G10" s="10" t="s">
        <v>8</v>
      </c>
      <c r="H10" s="10" t="s">
        <v>10</v>
      </c>
      <c r="I10" s="12" t="s">
        <v>21</v>
      </c>
      <c r="J10" s="10" t="s">
        <v>13</v>
      </c>
      <c r="K10" s="12" t="s">
        <v>92</v>
      </c>
      <c r="L10" s="12" t="s">
        <v>93</v>
      </c>
    </row>
    <row r="11" spans="2:12" ht="15" customHeight="1">
      <c r="B11" s="15">
        <v>1</v>
      </c>
      <c r="C11" s="15" t="s">
        <v>23</v>
      </c>
      <c r="D11" s="26" t="s">
        <v>14</v>
      </c>
      <c r="E11" s="26" t="s">
        <v>24</v>
      </c>
      <c r="F11" s="15">
        <v>265</v>
      </c>
      <c r="G11" s="8">
        <v>9037</v>
      </c>
      <c r="H11" s="15">
        <v>2022</v>
      </c>
      <c r="I11" s="15" t="s">
        <v>81</v>
      </c>
      <c r="J11" s="44" t="s">
        <v>57</v>
      </c>
      <c r="K11" s="27">
        <v>298195</v>
      </c>
      <c r="L11" s="18"/>
    </row>
    <row r="12" spans="2:12" ht="15" customHeight="1" thickBot="1">
      <c r="B12" s="15">
        <v>2</v>
      </c>
      <c r="C12" s="15" t="s">
        <v>23</v>
      </c>
      <c r="D12" s="26" t="s">
        <v>14</v>
      </c>
      <c r="E12" s="26" t="s">
        <v>24</v>
      </c>
      <c r="F12" s="15">
        <v>265</v>
      </c>
      <c r="G12" s="8">
        <v>9037</v>
      </c>
      <c r="H12" s="15">
        <v>2022</v>
      </c>
      <c r="I12" s="15" t="s">
        <v>82</v>
      </c>
      <c r="J12" s="43" t="s">
        <v>58</v>
      </c>
      <c r="K12" s="27">
        <v>298195</v>
      </c>
      <c r="L12" s="18"/>
    </row>
    <row r="13" spans="2:12" ht="15" customHeight="1" thickBot="1">
      <c r="B13" s="15">
        <v>3</v>
      </c>
      <c r="C13" s="15" t="s">
        <v>23</v>
      </c>
      <c r="D13" s="26" t="s">
        <v>14</v>
      </c>
      <c r="E13" s="26" t="s">
        <v>24</v>
      </c>
      <c r="F13" s="15">
        <v>265</v>
      </c>
      <c r="G13" s="8">
        <v>9037</v>
      </c>
      <c r="H13" s="15">
        <v>2022</v>
      </c>
      <c r="I13" s="15" t="s">
        <v>83</v>
      </c>
      <c r="J13" s="43" t="s">
        <v>59</v>
      </c>
      <c r="K13" s="27">
        <v>298195</v>
      </c>
      <c r="L13" s="18"/>
    </row>
    <row r="14" spans="2:12" ht="15" customHeight="1" thickBot="1">
      <c r="B14" s="15">
        <v>4</v>
      </c>
      <c r="C14" s="15" t="s">
        <v>23</v>
      </c>
      <c r="D14" s="26" t="s">
        <v>14</v>
      </c>
      <c r="E14" s="26" t="s">
        <v>24</v>
      </c>
      <c r="F14" s="15">
        <v>265</v>
      </c>
      <c r="G14" s="8">
        <v>9037</v>
      </c>
      <c r="H14" s="15">
        <v>2022</v>
      </c>
      <c r="I14" s="15" t="s">
        <v>84</v>
      </c>
      <c r="J14" s="43" t="s">
        <v>60</v>
      </c>
      <c r="K14" s="27">
        <v>298195</v>
      </c>
      <c r="L14" s="18"/>
    </row>
    <row r="15" spans="2:12" ht="15" customHeight="1" thickBot="1">
      <c r="B15" s="15">
        <v>5</v>
      </c>
      <c r="C15" s="15" t="s">
        <v>23</v>
      </c>
      <c r="D15" s="26" t="s">
        <v>14</v>
      </c>
      <c r="E15" s="26" t="s">
        <v>24</v>
      </c>
      <c r="F15" s="15">
        <v>265</v>
      </c>
      <c r="G15" s="8">
        <v>9037</v>
      </c>
      <c r="H15" s="15">
        <v>2022</v>
      </c>
      <c r="I15" s="15" t="s">
        <v>85</v>
      </c>
      <c r="J15" s="43" t="s">
        <v>61</v>
      </c>
      <c r="K15" s="27">
        <v>298195</v>
      </c>
      <c r="L15" s="18"/>
    </row>
    <row r="16" spans="2:12" ht="15" customHeight="1" thickBot="1">
      <c r="B16" s="15">
        <v>6</v>
      </c>
      <c r="C16" s="15" t="s">
        <v>23</v>
      </c>
      <c r="D16" s="26" t="s">
        <v>14</v>
      </c>
      <c r="E16" s="26" t="s">
        <v>24</v>
      </c>
      <c r="F16" s="15">
        <v>265</v>
      </c>
      <c r="G16" s="8">
        <v>9037</v>
      </c>
      <c r="H16" s="15">
        <v>2022</v>
      </c>
      <c r="I16" s="15" t="s">
        <v>86</v>
      </c>
      <c r="J16" s="43" t="s">
        <v>62</v>
      </c>
      <c r="K16" s="27">
        <v>298195</v>
      </c>
      <c r="L16" s="18"/>
    </row>
    <row r="17" spans="1:12" ht="15" customHeight="1" thickBot="1">
      <c r="B17" s="15">
        <v>7</v>
      </c>
      <c r="C17" s="15" t="s">
        <v>23</v>
      </c>
      <c r="D17" s="26" t="s">
        <v>14</v>
      </c>
      <c r="E17" s="26" t="s">
        <v>24</v>
      </c>
      <c r="F17" s="15">
        <v>265</v>
      </c>
      <c r="G17" s="8">
        <v>9037</v>
      </c>
      <c r="H17" s="15">
        <v>2022</v>
      </c>
      <c r="I17" s="15" t="s">
        <v>87</v>
      </c>
      <c r="J17" s="43" t="s">
        <v>63</v>
      </c>
      <c r="K17" s="27">
        <v>298195</v>
      </c>
      <c r="L17" s="18"/>
    </row>
    <row r="18" spans="1:12" ht="15" customHeight="1" thickBot="1">
      <c r="B18" s="15">
        <v>8</v>
      </c>
      <c r="C18" s="15" t="s">
        <v>23</v>
      </c>
      <c r="D18" s="26" t="s">
        <v>14</v>
      </c>
      <c r="E18" s="26" t="s">
        <v>24</v>
      </c>
      <c r="F18" s="15">
        <v>265</v>
      </c>
      <c r="G18" s="8">
        <v>9037</v>
      </c>
      <c r="H18" s="15">
        <v>2022</v>
      </c>
      <c r="I18" s="15" t="s">
        <v>88</v>
      </c>
      <c r="J18" s="43" t="s">
        <v>64</v>
      </c>
      <c r="K18" s="27">
        <v>298195</v>
      </c>
      <c r="L18" s="18"/>
    </row>
    <row r="19" spans="1:12" ht="15" customHeight="1" thickBot="1">
      <c r="B19" s="15">
        <v>9</v>
      </c>
      <c r="C19" s="15" t="s">
        <v>23</v>
      </c>
      <c r="D19" s="26" t="s">
        <v>14</v>
      </c>
      <c r="E19" s="26" t="s">
        <v>24</v>
      </c>
      <c r="F19" s="15">
        <v>265</v>
      </c>
      <c r="G19" s="8">
        <v>9037</v>
      </c>
      <c r="H19" s="15">
        <v>2022</v>
      </c>
      <c r="I19" s="15" t="s">
        <v>89</v>
      </c>
      <c r="J19" s="43" t="s">
        <v>65</v>
      </c>
      <c r="K19" s="27">
        <v>298195</v>
      </c>
      <c r="L19" s="18"/>
    </row>
    <row r="20" spans="1:12" ht="15" customHeight="1" thickBot="1">
      <c r="B20" s="15">
        <v>10</v>
      </c>
      <c r="C20" s="15" t="s">
        <v>23</v>
      </c>
      <c r="D20" s="26" t="s">
        <v>14</v>
      </c>
      <c r="E20" s="26" t="s">
        <v>24</v>
      </c>
      <c r="F20" s="15">
        <v>265</v>
      </c>
      <c r="G20" s="8">
        <v>9037</v>
      </c>
      <c r="H20" s="15">
        <v>2022</v>
      </c>
      <c r="I20" s="15" t="s">
        <v>90</v>
      </c>
      <c r="J20" s="43" t="s">
        <v>66</v>
      </c>
      <c r="K20" s="27">
        <v>298195</v>
      </c>
      <c r="L20" s="18"/>
    </row>
    <row r="21" spans="1:12" ht="15" customHeight="1" thickBot="1">
      <c r="B21" s="15">
        <v>11</v>
      </c>
      <c r="C21" s="15" t="s">
        <v>23</v>
      </c>
      <c r="D21" s="26" t="s">
        <v>14</v>
      </c>
      <c r="E21" s="26" t="s">
        <v>24</v>
      </c>
      <c r="F21" s="15">
        <v>265</v>
      </c>
      <c r="G21" s="8">
        <v>9037</v>
      </c>
      <c r="H21" s="15">
        <v>2022</v>
      </c>
      <c r="I21" s="15" t="s">
        <v>91</v>
      </c>
      <c r="J21" s="43" t="s">
        <v>67</v>
      </c>
      <c r="K21" s="27">
        <v>298195</v>
      </c>
      <c r="L21" s="18"/>
    </row>
    <row r="22" spans="1:12">
      <c r="B22" s="53" t="s">
        <v>15</v>
      </c>
      <c r="C22" s="58"/>
      <c r="D22" s="58"/>
      <c r="E22" s="58"/>
      <c r="F22" s="58"/>
      <c r="G22" s="58"/>
      <c r="H22" s="58"/>
      <c r="I22" s="58"/>
      <c r="J22" s="58"/>
      <c r="K22" s="59"/>
      <c r="L22" s="19">
        <v>0</v>
      </c>
    </row>
    <row r="23" spans="1:12">
      <c r="B23" s="53" t="s">
        <v>16</v>
      </c>
      <c r="C23" s="58"/>
      <c r="D23" s="58"/>
      <c r="E23" s="58"/>
      <c r="F23" s="58"/>
      <c r="G23" s="58"/>
      <c r="H23" s="58"/>
      <c r="I23" s="58"/>
      <c r="J23" s="58"/>
      <c r="K23" s="59"/>
      <c r="L23" s="19">
        <v>0</v>
      </c>
    </row>
    <row r="24" spans="1:12" ht="15">
      <c r="B24" s="53" t="s">
        <v>17</v>
      </c>
      <c r="C24" s="54"/>
      <c r="D24" s="54"/>
      <c r="E24" s="54"/>
      <c r="F24" s="54"/>
      <c r="G24" s="54"/>
      <c r="H24" s="54"/>
      <c r="I24" s="54"/>
      <c r="J24" s="54"/>
      <c r="K24" s="56"/>
      <c r="L24" s="19">
        <v>0</v>
      </c>
    </row>
    <row r="25" spans="1:12">
      <c r="L25" s="20"/>
    </row>
    <row r="26" spans="1:12">
      <c r="C26" s="3" t="s">
        <v>76</v>
      </c>
      <c r="L26" s="20"/>
    </row>
    <row r="27" spans="1:12" s="1" customFormat="1" ht="15">
      <c r="A27" s="25"/>
      <c r="B27" s="21"/>
      <c r="C27" s="21"/>
      <c r="D27" s="21"/>
      <c r="E27" s="22"/>
      <c r="F27" s="22"/>
      <c r="G27" s="22"/>
      <c r="H27" s="22"/>
      <c r="I27" s="23"/>
      <c r="J27" s="24"/>
    </row>
    <row r="28" spans="1:12">
      <c r="C28" s="3" t="s">
        <v>77</v>
      </c>
    </row>
    <row r="29" spans="1:12">
      <c r="C29" s="3" t="s">
        <v>97</v>
      </c>
    </row>
    <row r="30" spans="1:12">
      <c r="C30" s="3" t="s">
        <v>98</v>
      </c>
    </row>
  </sheetData>
  <mergeCells count="3">
    <mergeCell ref="B22:K22"/>
    <mergeCell ref="B23:K23"/>
    <mergeCell ref="B24:K24"/>
  </mergeCells>
  <phoneticPr fontId="14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B6CEBC-6C64-4E19-A8DB-F9088A9BF322}">
  <dimension ref="B2:H11"/>
  <sheetViews>
    <sheetView workbookViewId="0">
      <selection activeCell="B12" sqref="B12"/>
    </sheetView>
  </sheetViews>
  <sheetFormatPr defaultRowHeight="15"/>
  <cols>
    <col min="2" max="2" width="16.140625" customWidth="1"/>
    <col min="3" max="3" width="30.7109375" bestFit="1" customWidth="1"/>
    <col min="4" max="4" width="19.7109375" bestFit="1" customWidth="1"/>
    <col min="5" max="5" width="27.5703125" customWidth="1"/>
  </cols>
  <sheetData>
    <row r="2" spans="2:8">
      <c r="B2" s="4" t="s">
        <v>96</v>
      </c>
      <c r="C2" s="9"/>
      <c r="D2" s="9"/>
      <c r="E2" s="9"/>
      <c r="F2" s="9"/>
      <c r="G2" s="9"/>
      <c r="H2" s="9"/>
    </row>
    <row r="4" spans="2:8" ht="15.75" thickBot="1"/>
    <row r="5" spans="2:8">
      <c r="B5" s="33" t="s">
        <v>38</v>
      </c>
      <c r="C5" s="34" t="s">
        <v>39</v>
      </c>
      <c r="D5" s="36" t="s">
        <v>94</v>
      </c>
      <c r="E5" s="35" t="s">
        <v>95</v>
      </c>
    </row>
    <row r="6" spans="2:8">
      <c r="B6" s="29" t="s">
        <v>40</v>
      </c>
      <c r="C6" s="30" t="s">
        <v>41</v>
      </c>
      <c r="D6" s="31">
        <v>5300</v>
      </c>
      <c r="E6" s="61"/>
    </row>
    <row r="7" spans="2:8">
      <c r="B7" s="29" t="s">
        <v>42</v>
      </c>
      <c r="C7" s="30" t="s">
        <v>43</v>
      </c>
      <c r="D7" s="31">
        <v>10610</v>
      </c>
      <c r="E7" s="62"/>
    </row>
    <row r="8" spans="2:8">
      <c r="B8" s="32"/>
      <c r="C8" s="32"/>
      <c r="D8" s="32"/>
      <c r="E8" s="32"/>
    </row>
    <row r="9" spans="2:8">
      <c r="B9" s="60" t="s">
        <v>71</v>
      </c>
      <c r="C9" s="60"/>
      <c r="D9" s="60"/>
      <c r="E9" s="60"/>
    </row>
    <row r="10" spans="2:8">
      <c r="B10" s="42" t="s">
        <v>100</v>
      </c>
      <c r="C10" s="42"/>
      <c r="D10" s="42"/>
      <c r="E10" s="42"/>
    </row>
    <row r="11" spans="2:8">
      <c r="B11" s="60" t="s">
        <v>101</v>
      </c>
      <c r="C11" s="60"/>
      <c r="D11" s="60"/>
      <c r="E11" s="60"/>
    </row>
  </sheetData>
  <mergeCells count="3">
    <mergeCell ref="B11:E11"/>
    <mergeCell ref="B9:E9"/>
    <mergeCell ref="E6:E7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1640C1-8C06-43A4-B17A-8DADEEA34DE7}">
  <dimension ref="A1:C10"/>
  <sheetViews>
    <sheetView workbookViewId="0">
      <selection activeCell="C22" sqref="C22"/>
    </sheetView>
  </sheetViews>
  <sheetFormatPr defaultRowHeight="15"/>
  <cols>
    <col min="1" max="1" width="23.42578125" customWidth="1"/>
    <col min="2" max="2" width="51.85546875" customWidth="1"/>
    <col min="3" max="3" width="49.85546875" customWidth="1"/>
  </cols>
  <sheetData>
    <row r="1" spans="1:3" ht="30.6" customHeight="1">
      <c r="A1" s="65" t="s">
        <v>78</v>
      </c>
      <c r="B1" s="66"/>
      <c r="C1" s="67"/>
    </row>
    <row r="2" spans="1:3" ht="15.75">
      <c r="A2" s="68" t="s">
        <v>44</v>
      </c>
      <c r="B2" s="66"/>
      <c r="C2" s="67"/>
    </row>
    <row r="3" spans="1:3" ht="37.5" customHeight="1">
      <c r="A3" s="65" t="s">
        <v>45</v>
      </c>
      <c r="B3" s="69"/>
      <c r="C3" s="70"/>
    </row>
    <row r="4" spans="1:3" ht="39" customHeight="1">
      <c r="A4" s="37" t="s">
        <v>46</v>
      </c>
      <c r="B4" s="37" t="s">
        <v>0</v>
      </c>
      <c r="C4" s="38" t="s">
        <v>47</v>
      </c>
    </row>
    <row r="5" spans="1:3" ht="31.5">
      <c r="A5" s="39">
        <v>1</v>
      </c>
      <c r="B5" s="45" t="s">
        <v>72</v>
      </c>
      <c r="C5" s="48"/>
    </row>
    <row r="6" spans="1:3" ht="15.75">
      <c r="A6" s="39">
        <v>2</v>
      </c>
      <c r="B6" s="45" t="s">
        <v>73</v>
      </c>
      <c r="C6" s="48"/>
    </row>
    <row r="7" spans="1:3" ht="32.25" thickBot="1">
      <c r="A7" s="39">
        <v>3</v>
      </c>
      <c r="B7" s="45" t="s">
        <v>50</v>
      </c>
      <c r="C7" s="48"/>
    </row>
    <row r="8" spans="1:3" ht="16.5" thickBot="1">
      <c r="A8" s="71" t="s">
        <v>48</v>
      </c>
      <c r="B8" s="72"/>
      <c r="C8" s="49">
        <f>SUM(C5:C7)</f>
        <v>0</v>
      </c>
    </row>
    <row r="9" spans="1:3" ht="16.5" thickBot="1">
      <c r="A9" s="63" t="s">
        <v>99</v>
      </c>
      <c r="B9" s="64"/>
      <c r="C9" s="49">
        <f>ROUND(C8*0.25,2)</f>
        <v>0</v>
      </c>
    </row>
    <row r="10" spans="1:3" ht="16.5" thickBot="1">
      <c r="A10" s="63" t="s">
        <v>49</v>
      </c>
      <c r="B10" s="64"/>
      <c r="C10" s="49">
        <f>SUM(C8:C9)</f>
        <v>0</v>
      </c>
    </row>
  </sheetData>
  <mergeCells count="6">
    <mergeCell ref="A10:B10"/>
    <mergeCell ref="A1:C1"/>
    <mergeCell ref="A2:C2"/>
    <mergeCell ref="A3:C3"/>
    <mergeCell ref="A8:B8"/>
    <mergeCell ref="A9:B9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5</vt:i4>
      </vt:variant>
    </vt:vector>
  </HeadingPairs>
  <TitlesOfParts>
    <vt:vector size="5" baseType="lpstr">
      <vt:lpstr>INFO</vt:lpstr>
      <vt:lpstr>AUTOMOBILSKA ODGOVORNOST</vt:lpstr>
      <vt:lpstr>AUTOMOBILSKI KASKO</vt:lpstr>
      <vt:lpstr>OBV. PUTNICI</vt:lpstr>
      <vt:lpstr>REKAPITULACIJA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HT-ICT</dc:creator>
  <cp:lastModifiedBy>Martina Žižić</cp:lastModifiedBy>
  <cp:lastPrinted>2022-03-02T09:37:05Z</cp:lastPrinted>
  <dcterms:created xsi:type="dcterms:W3CDTF">2022-02-23T10:50:43Z</dcterms:created>
  <dcterms:modified xsi:type="dcterms:W3CDTF">2025-04-10T11:55:13Z</dcterms:modified>
</cp:coreProperties>
</file>